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<sst xmlns="http://schemas.openxmlformats.org/spreadsheetml/2006/main" count="206" uniqueCount="204">
  <si>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</si>
  <si>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</si>
  <si>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</si>
  <si>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</si>
  <si>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</si>
  <si>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</si>
  <si>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</si>
  <si>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</si>
  <si>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</si>
  <si>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</si>
  <si>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</si>
  <si>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</si>
  <si>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</si>
  <si>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</si>
  <si>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</si>
  <si>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</si>
  <si>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</si>
  <si>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</si>
  <si>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</si>
  <si>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</si>
  <si>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</si>
  <si>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</si>
  <si>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</si>
  <si>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</si>
  <si>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</si>
  <si>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</si>
  <si>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</si>
  <si>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</si>
  <si>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</si>
  <si>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</si>
  <si>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</si>
  <si>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</si>
  <si>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</si>
  <si>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</si>
  <si>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</si>
  <si>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</si>
  <si>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</si>
  <si>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</si>
  <si>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</si>
  <si>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</si>
  <si>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</si>
  <si>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</si>
  <si>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</si>
  <si>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</si>
  <si>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</si>
  <si>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</si>
  <si>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</si>
  <si>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</si>
  <si>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</si>
  <si>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</si>
  <si>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</si>
  <si>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</si>
  <si>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</si>
  <si>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</si>
  <si>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</si>
  <si>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</si>
  <si>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</si>
  <si>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</si>
  <si>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</si>
  <si>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</si>
  <si>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</si>
  <si>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</si>
  <si>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</si>
  <si>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</si>
  <si>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</si>
  <si>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</si>
  <si>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</si>
  <si>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</si>
  <si>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</si>
  <si>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</si>
  <si>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</si>
  <si>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</si>
  <si>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</si>
  <si>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</si>
  <si>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</si>
  <si>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</si>
  <si>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</si>
  <si>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</si>
  <si>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</si>
  <si>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</si>
  <si>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</si>
  <si>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</si>
  <si>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</si>
  <si>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</si>
  <si>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</si>
  <si>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</si>
  <si>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</si>
  <si>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</si>
  <si>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</si>
  <si>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</si>
  <si>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</si>
  <si>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</si>
  <si>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</si>
  <si>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</si>
  <si>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</si>
  <si>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</si>
  <si>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</si>
  <si>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</si>
  <si>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</si>
  <si>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</si>
  <si>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</si>
  <si>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</si>
  <si>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</si>
  <si>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</si>
  <si>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</si>
  <si>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</si>
  <si>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</si>
  <si>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</si>
  <si>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</si>
  <si>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</si>
  <si>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</si>
  <si>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</si>
  <si>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</si>
  <si>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</si>
  <si>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</si>
  <si>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</si>
  <si>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</si>
  <si>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</si>
  <si>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</si>
  <si>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</si>
  <si>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</si>
  <si>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</si>
  <si>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</si>
  <si>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</si>
  <si>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</si>
  <si>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</si>
  <si>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</si>
  <si>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</si>
  <si>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</si>
  <si>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</si>
  <si>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</si>
  <si>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</si>
  <si>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</si>
  <si>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</si>
  <si>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</si>
  <si>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</si>
  <si>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</si>
  <si>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</si>
  <si>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</si>
  <si>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</si>
  <si>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</si>
  <si>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</si>
  <si>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</si>
  <si>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</si>
  <si>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</si>
  <si>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</si>
  <si>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</si>
  <si>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</si>
  <si>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</si>
  <si>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</si>
  <si>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</si>
  <si>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</si>
  <si>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</si>
  <si>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</si>
  <si>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</si>
  <si>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</si>
  <si>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</si>
  <si>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</si>
  <si>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</si>
  <si>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</si>
  <si>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</si>
  <si>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</si>
  <si>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</si>
  <si>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</si>
  <si>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</si>
  <si>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</si>
  <si>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</si>
  <si>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</si>
  <si>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</si>
  <si>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</si>
  <si>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</si>
  <si>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</si>
  <si>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</si>
  <si>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</si>
  <si>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</si>
  <si>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</si>
  <si>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</si>
  <si>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</si>
  <si>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</si>
  <si>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</si>
  <si>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</si>
  <si>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</si>
  <si>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</si>
  <si>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</si>
  <si>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</si>
  <si>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</si>
  <si>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</si>
  <si>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</si>
  <si>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</si>
  <si>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</si>
  <si>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</si>
  <si>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</si>
  <si>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</si>
  <si>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</si>
  <si>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</si>
  <si>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</si>
  <si>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</si>
  <si>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</si>
  <si>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</si>
  <si>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</si>
  <si>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</si>
  <si>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</si>
  <si>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الموارد الصناعية الأردنية</t>
  </si>
  <si>
    <t>JORDAN INDUSTRIAL RESOURCES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</si>
</sst>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54" sqref="E5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0.33</v>
      </c>
      <c r="F6" s="13">
        <v>0.28000000000000003</v>
      </c>
      <c r="G6" s="13">
        <v>0.25</v>
      </c>
      <c r="H6" s="13">
        <v>0.48</v>
      </c>
      <c r="I6" s="4" t="s">
        <v>139</v>
      </c>
    </row>
    <row r="7" spans="4:9" ht="20.100000000000001" customHeight="1">
      <c r="D7" s="10" t="s">
        <v>126</v>
      </c>
      <c r="E7" s="14">
        <v>6658184.46</v>
      </c>
      <c r="F7" s="14">
        <v>10396317.1</v>
      </c>
      <c r="G7" s="14">
        <v>9853987.7400000002</v>
      </c>
      <c r="H7" s="14">
        <v>10210351.09</v>
      </c>
      <c r="I7" s="4" t="s">
        <v>140</v>
      </c>
    </row>
    <row r="8" spans="4:9" ht="20.100000000000001" customHeight="1">
      <c r="D8" s="10" t="s">
        <v>25</v>
      </c>
      <c r="E8" s="14">
        <v>22415767</v>
      </c>
      <c r="F8" s="14">
        <v>36624884</v>
      </c>
      <c r="G8" s="14">
        <v>30095720</v>
      </c>
      <c r="H8" s="14">
        <v>18592548</v>
      </c>
      <c r="I8" s="4" t="s">
        <v>1</v>
      </c>
    </row>
    <row r="9" spans="4:9" ht="20.100000000000001" customHeight="1">
      <c r="D9" s="10" t="s">
        <v>26</v>
      </c>
      <c r="E9" s="14">
        <v>9025</v>
      </c>
      <c r="F9" s="14">
        <v>12926</v>
      </c>
      <c r="G9" s="14">
        <v>11274</v>
      </c>
      <c r="H9" s="14">
        <v>7595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16625000</v>
      </c>
      <c r="G10" s="14">
        <v>16625000</v>
      </c>
      <c r="H10" s="14">
        <v>16625000</v>
      </c>
      <c r="I10" s="4" t="s">
        <v>24</v>
      </c>
    </row>
    <row r="11" spans="4:9" ht="20.100000000000001" customHeight="1">
      <c r="D11" s="10" t="s">
        <v>127</v>
      </c>
      <c r="E11" s="14">
        <v>5486250</v>
      </c>
      <c r="F11" s="14">
        <v>4655000</v>
      </c>
      <c r="G11" s="14">
        <v>4156250</v>
      </c>
      <c r="H11" s="14">
        <v>7980000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398410</v>
      </c>
      <c r="F16" s="56">
        <v>108963</v>
      </c>
      <c r="G16" s="56">
        <v>54861</v>
      </c>
      <c r="H16" s="56">
        <v>3240000</v>
      </c>
      <c r="I16" s="3" t="s">
        <v>58</v>
      </c>
    </row>
    <row r="17" spans="4:9" ht="20.100000000000001" customHeight="1">
      <c r="D17" s="10" t="s">
        <v>128</v>
      </c>
      <c r="E17" s="57">
        <v>5011855</v>
      </c>
      <c r="F17" s="57">
        <v>6377605</v>
      </c>
      <c r="G17" s="57">
        <v>6398692</v>
      </c>
      <c r="H17" s="57">
        <v>3568358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920000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3382780</v>
      </c>
      <c r="F21" s="57">
        <v>2356733</v>
      </c>
      <c r="G21" s="57">
        <v>1939715</v>
      </c>
      <c r="H21" s="57">
        <v>4168531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8940060</v>
      </c>
      <c r="F23" s="57">
        <v>9172015</v>
      </c>
      <c r="G23" s="57">
        <v>8789549</v>
      </c>
      <c r="H23" s="57">
        <v>13411438</v>
      </c>
      <c r="I23" s="4" t="s">
        <v>60</v>
      </c>
    </row>
    <row r="24" spans="4:9" ht="20.100000000000001" customHeight="1">
      <c r="D24" s="10" t="s">
        <v>98</v>
      </c>
      <c r="E24" s="57">
        <v>3319924</v>
      </c>
      <c r="F24" s="57">
        <v>4110624</v>
      </c>
      <c r="G24" s="57">
        <v>4110624</v>
      </c>
      <c r="H24" s="57">
        <v>3577601</v>
      </c>
      <c r="I24" s="4" t="s">
        <v>82</v>
      </c>
    </row>
    <row r="25" spans="4:9" ht="20.100000000000001" customHeight="1">
      <c r="D25" s="10" t="s">
        <v>158</v>
      </c>
      <c r="E25" s="57">
        <v>7132877</v>
      </c>
      <c r="F25" s="57">
        <v>6419155</v>
      </c>
      <c r="G25" s="57">
        <v>6559589</v>
      </c>
      <c r="H25" s="57">
        <v>4565403</v>
      </c>
      <c r="I25" s="4" t="s">
        <v>173</v>
      </c>
    </row>
    <row r="26" spans="4:9" ht="20.100000000000001" customHeight="1">
      <c r="D26" s="10" t="s">
        <v>183</v>
      </c>
      <c r="E26" s="57">
        <v>2670553</v>
      </c>
      <c r="F26" s="57">
        <v>2670553</v>
      </c>
      <c r="G26" s="57">
        <v>2670553</v>
      </c>
      <c r="H26" s="57">
        <v>2466264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9803430</v>
      </c>
      <c r="F28" s="57">
        <v>9089708</v>
      </c>
      <c r="G28" s="57">
        <v>9230142</v>
      </c>
      <c r="H28" s="57">
        <v>7031667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22063414</v>
      </c>
      <c r="F30" s="58">
        <v>22372347</v>
      </c>
      <c r="G30" s="58">
        <v>22130315</v>
      </c>
      <c r="H30" s="58">
        <v>24020706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696995</v>
      </c>
      <c r="F35" s="56">
        <v>631090</v>
      </c>
      <c r="G35" s="56">
        <v>544025</v>
      </c>
      <c r="H35" s="56">
        <v>2568604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183180</v>
      </c>
      <c r="G38" s="57">
        <v>183180</v>
      </c>
      <c r="H38" s="57">
        <v>183180</v>
      </c>
      <c r="I38" s="4" t="s">
        <v>85</v>
      </c>
    </row>
    <row r="39" spans="4:9" ht="20.100000000000001" customHeight="1">
      <c r="D39" s="10" t="s">
        <v>104</v>
      </c>
      <c r="E39" s="57">
        <v>1186106</v>
      </c>
      <c r="F39" s="57">
        <v>1319668</v>
      </c>
      <c r="G39" s="57">
        <v>1331176</v>
      </c>
      <c r="H39" s="57">
        <v>3279531</v>
      </c>
      <c r="I39" s="4" t="s">
        <v>86</v>
      </c>
    </row>
    <row r="40" spans="4:9" ht="20.100000000000001" customHeight="1">
      <c r="D40" s="10" t="s">
        <v>105</v>
      </c>
      <c r="E40" s="57">
        <v>1655873</v>
      </c>
      <c r="F40" s="57">
        <v>1930169</v>
      </c>
      <c r="G40" s="57">
        <v>2117845</v>
      </c>
      <c r="H40" s="57">
        <v>2442732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2841979</v>
      </c>
      <c r="F43" s="58">
        <v>3249837</v>
      </c>
      <c r="G43" s="58">
        <v>3449021</v>
      </c>
      <c r="H43" s="58">
        <v>5722263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16625000</v>
      </c>
      <c r="G46" s="56">
        <v>16625000</v>
      </c>
      <c r="H46" s="56">
        <v>16625000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16625000</v>
      </c>
      <c r="G47" s="57">
        <v>16625000</v>
      </c>
      <c r="H47" s="57">
        <v>16625000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16625000</v>
      </c>
      <c r="G48" s="57">
        <v>16625000</v>
      </c>
      <c r="H48" s="57">
        <v>16625000</v>
      </c>
      <c r="I48" s="4" t="s">
        <v>7</v>
      </c>
    </row>
    <row r="49" spans="4:9" ht="20.100000000000001" customHeight="1">
      <c r="D49" s="10" t="s">
        <v>73</v>
      </c>
      <c r="E49" s="57">
        <v>874390</v>
      </c>
      <c r="F49" s="57">
        <v>806432</v>
      </c>
      <c r="G49" s="57">
        <v>747733</v>
      </c>
      <c r="H49" s="57">
        <v>704619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18606</v>
      </c>
      <c r="G52" s="57">
        <v>18606</v>
      </c>
      <c r="H52" s="57">
        <v>18606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498750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1700689</v>
      </c>
      <c r="F58" s="57">
        <v>1170972</v>
      </c>
      <c r="G58" s="57">
        <v>1287205</v>
      </c>
      <c r="H58" s="57">
        <v>947468</v>
      </c>
      <c r="I58" s="4" t="s">
        <v>155</v>
      </c>
    </row>
    <row r="59" spans="4:9" ht="20.100000000000001" customHeight="1">
      <c r="D59" s="10" t="s">
        <v>38</v>
      </c>
      <c r="E59" s="57">
        <v>19218685</v>
      </c>
      <c r="F59" s="57">
        <v>19119760</v>
      </c>
      <c r="G59" s="57">
        <v>18678544</v>
      </c>
      <c r="H59" s="57">
        <v>18295693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2750</v>
      </c>
      <c r="G60" s="57">
        <v>2750</v>
      </c>
      <c r="H60" s="57">
        <v>2750</v>
      </c>
      <c r="I60" s="43" t="s">
        <v>184</v>
      </c>
    </row>
    <row r="61" spans="4:9" ht="20.100000000000001" customHeight="1">
      <c r="D61" s="11" t="s">
        <v>74</v>
      </c>
      <c r="E61" s="58">
        <v>22063414</v>
      </c>
      <c r="F61" s="58">
        <v>22372347</v>
      </c>
      <c r="G61" s="58">
        <v>22130315</v>
      </c>
      <c r="H61" s="58">
        <v>24020706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10392416</v>
      </c>
      <c r="F65" s="56">
        <v>11403980</v>
      </c>
      <c r="G65" s="56">
        <v>10280455</v>
      </c>
      <c r="H65" s="56">
        <v>10575132</v>
      </c>
      <c r="I65" s="3" t="s">
        <v>88</v>
      </c>
    </row>
    <row r="66" spans="4:9" ht="20.100000000000001" customHeight="1">
      <c r="D66" s="10" t="s">
        <v>110</v>
      </c>
      <c r="E66" s="57">
        <v>7414160</v>
      </c>
      <c r="F66" s="57">
        <v>8514957</v>
      </c>
      <c r="G66" s="57">
        <v>7948855</v>
      </c>
      <c r="H66" s="57">
        <v>7757528</v>
      </c>
      <c r="I66" s="4" t="s">
        <v>89</v>
      </c>
    </row>
    <row r="67" spans="4:9" ht="20.100000000000001" customHeight="1">
      <c r="D67" s="10" t="s">
        <v>132</v>
      </c>
      <c r="E67" s="57">
        <v>2978256</v>
      </c>
      <c r="F67" s="57">
        <v>2889023</v>
      </c>
      <c r="G67" s="57">
        <v>2331600</v>
      </c>
      <c r="H67" s="57">
        <v>2817604</v>
      </c>
      <c r="I67" s="4" t="s">
        <v>90</v>
      </c>
    </row>
    <row r="68" spans="4:9" ht="20.100000000000001" customHeight="1">
      <c r="D68" s="10" t="s">
        <v>111</v>
      </c>
      <c r="E68" s="57">
        <v>982490</v>
      </c>
      <c r="F68" s="57">
        <v>952063</v>
      </c>
      <c r="G68" s="57">
        <v>807483</v>
      </c>
      <c r="H68" s="57">
        <v>887649</v>
      </c>
      <c r="I68" s="4" t="s">
        <v>91</v>
      </c>
    </row>
    <row r="69" spans="4:9" ht="20.100000000000001" customHeight="1">
      <c r="D69" s="10" t="s">
        <v>112</v>
      </c>
      <c r="E69" s="57">
        <v>1108217</v>
      </c>
      <c r="F69" s="57">
        <v>1031508</v>
      </c>
      <c r="G69" s="57">
        <v>952147</v>
      </c>
      <c r="H69" s="57">
        <v>878742</v>
      </c>
      <c r="I69" s="4" t="s">
        <v>92</v>
      </c>
    </row>
    <row r="70" spans="4:9" ht="20.100000000000001" customHeight="1">
      <c r="D70" s="10" t="s">
        <v>113</v>
      </c>
      <c r="E70" s="57">
        <v>162307</v>
      </c>
      <c r="F70" s="57">
        <v>162838</v>
      </c>
      <c r="G70" s="57">
        <v>156958</v>
      </c>
      <c r="H70" s="57">
        <v>179002</v>
      </c>
      <c r="I70" s="4" t="s">
        <v>93</v>
      </c>
    </row>
    <row r="71" spans="4:9" ht="20.100000000000001" customHeight="1">
      <c r="D71" s="10" t="s">
        <v>114</v>
      </c>
      <c r="E71" s="57">
        <v>88066</v>
      </c>
      <c r="F71" s="57">
        <v>119333</v>
      </c>
      <c r="G71" s="57">
        <v>51131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799483</v>
      </c>
      <c r="F72" s="57">
        <v>786119</v>
      </c>
      <c r="G72" s="57">
        <v>520839</v>
      </c>
      <c r="H72" s="57">
        <v>1051213</v>
      </c>
      <c r="I72" s="4" t="s">
        <v>95</v>
      </c>
    </row>
    <row r="73" spans="4:9" ht="20.100000000000001" customHeight="1">
      <c r="D73" s="10" t="s">
        <v>116</v>
      </c>
      <c r="E73" s="57">
        <v>257752</v>
      </c>
      <c r="F73" s="57">
        <v>196667</v>
      </c>
      <c r="G73" s="57">
        <v>235476</v>
      </c>
      <c r="H73" s="57">
        <v>360624</v>
      </c>
      <c r="I73" s="4" t="s">
        <v>63</v>
      </c>
    </row>
    <row r="74" spans="4:9" ht="20.100000000000001" customHeight="1">
      <c r="D74" s="10" t="s">
        <v>117</v>
      </c>
      <c r="E74" s="57">
        <v>143178</v>
      </c>
      <c r="F74" s="57">
        <v>29754</v>
      </c>
      <c r="G74" s="57">
        <v>56108</v>
      </c>
      <c r="H74" s="57">
        <v>104260</v>
      </c>
      <c r="I74" s="4" t="s">
        <v>64</v>
      </c>
    </row>
    <row r="75" spans="4:9" ht="20.100000000000001" customHeight="1">
      <c r="D75" s="10" t="s">
        <v>123</v>
      </c>
      <c r="E75" s="57">
        <v>914057</v>
      </c>
      <c r="F75" s="57">
        <v>953032</v>
      </c>
      <c r="G75" s="57">
        <v>700207</v>
      </c>
      <c r="H75" s="57">
        <v>1307577</v>
      </c>
      <c r="I75" s="4" t="s">
        <v>96</v>
      </c>
    </row>
    <row r="76" spans="4:9" ht="20.100000000000001" customHeight="1">
      <c r="D76" s="10" t="s">
        <v>118</v>
      </c>
      <c r="E76" s="57">
        <v>234474</v>
      </c>
      <c r="F76" s="57">
        <v>366037</v>
      </c>
      <c r="G76" s="57">
        <v>269068</v>
      </c>
      <c r="H76" s="57">
        <v>325527</v>
      </c>
      <c r="I76" s="4" t="s">
        <v>97</v>
      </c>
    </row>
    <row r="77" spans="4:9" ht="20.100000000000001" customHeight="1">
      <c r="D77" s="10" t="s">
        <v>190</v>
      </c>
      <c r="E77" s="57">
        <v>679583</v>
      </c>
      <c r="F77" s="57">
        <v>586995</v>
      </c>
      <c r="G77" s="57">
        <v>431139</v>
      </c>
      <c r="H77" s="57">
        <v>982050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17000</v>
      </c>
      <c r="H78" s="57">
        <v>15000</v>
      </c>
      <c r="I78" s="50" t="s">
        <v>191</v>
      </c>
    </row>
    <row r="79" spans="4:9" ht="20.100000000000001" customHeight="1">
      <c r="D79" s="10" t="s">
        <v>192</v>
      </c>
      <c r="E79" s="57">
        <v>77685</v>
      </c>
      <c r="F79" s="57">
        <v>145779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9820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14000</v>
      </c>
      <c r="I81" s="50" t="s">
        <v>196</v>
      </c>
    </row>
    <row r="82" spans="4:9" ht="20.100000000000001" customHeight="1">
      <c r="D82" s="10" t="s">
        <v>187</v>
      </c>
      <c r="E82" s="57">
        <v>601898</v>
      </c>
      <c r="F82" s="57">
        <v>441216</v>
      </c>
      <c r="G82" s="57">
        <v>414139</v>
      </c>
      <c r="H82" s="57">
        <v>943230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601898</v>
      </c>
      <c r="F84" s="58">
        <v>441216</v>
      </c>
      <c r="G84" s="58">
        <v>414139</v>
      </c>
      <c r="H84" s="58">
        <v>943230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108963</v>
      </c>
      <c r="F88" s="56">
        <v>54861</v>
      </c>
      <c r="G88" s="56">
        <v>3240000</v>
      </c>
      <c r="H88" s="56">
        <v>2442765</v>
      </c>
      <c r="I88" s="3" t="s">
        <v>16</v>
      </c>
    </row>
    <row r="89" spans="4:9" ht="20.100000000000001" customHeight="1">
      <c r="D89" s="10" t="s">
        <v>43</v>
      </c>
      <c r="E89" s="57">
        <v>2020430</v>
      </c>
      <c r="F89" s="57">
        <v>409961</v>
      </c>
      <c r="G89" s="57">
        <v>-591862</v>
      </c>
      <c r="H89" s="57">
        <v>1436310</v>
      </c>
      <c r="I89" s="4" t="s">
        <v>17</v>
      </c>
    </row>
    <row r="90" spans="4:9" ht="20.100000000000001" customHeight="1">
      <c r="D90" s="10" t="s">
        <v>44</v>
      </c>
      <c r="E90" s="57">
        <v>-1374779</v>
      </c>
      <c r="F90" s="57">
        <v>-22404</v>
      </c>
      <c r="G90" s="57">
        <v>-2237102</v>
      </c>
      <c r="H90" s="57">
        <v>-74794</v>
      </c>
      <c r="I90" s="4" t="s">
        <v>18</v>
      </c>
    </row>
    <row r="91" spans="4:9" ht="20.100000000000001" customHeight="1">
      <c r="D91" s="10" t="s">
        <v>45</v>
      </c>
      <c r="E91" s="57">
        <v>-356204</v>
      </c>
      <c r="F91" s="57">
        <v>-333455</v>
      </c>
      <c r="G91" s="57">
        <v>-356175</v>
      </c>
      <c r="H91" s="57">
        <v>-564281</v>
      </c>
      <c r="I91" s="4" t="s">
        <v>19</v>
      </c>
    </row>
    <row r="92" spans="4:9" ht="20.100000000000001" customHeight="1">
      <c r="D92" s="21" t="s">
        <v>47</v>
      </c>
      <c r="E92" s="58">
        <v>398410</v>
      </c>
      <c r="F92" s="58">
        <v>108963</v>
      </c>
      <c r="G92" s="58">
        <v>54861</v>
      </c>
      <c r="H92" s="58">
        <v>3240000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134.83168120300752</v>
      </c>
      <c r="F96" s="22">
        <f>+F8*100/F10</f>
        <v>220.30005413533834</v>
      </c>
      <c r="G96" s="22">
        <f>+G8*100/G10</f>
        <v>181.02688721804512</v>
      </c>
      <c r="H96" s="22">
        <f>+H8*100/H10</f>
        <v>111.83487518796993</v>
      </c>
      <c r="I96" s="3" t="s">
        <v>22</v>
      </c>
    </row>
    <row r="97" spans="1:15" ht="20.100000000000001" customHeight="1">
      <c r="D97" s="10" t="s">
        <v>49</v>
      </c>
      <c r="E97" s="13">
        <f>+E84/E10</f>
        <v>3.6204390977443608E-2</v>
      </c>
      <c r="F97" s="13">
        <f>+F84/F10</f>
        <v>2.653930827067669E-2</v>
      </c>
      <c r="G97" s="13">
        <f>+G84/G10</f>
        <v>2.4910616541353382E-2</v>
      </c>
      <c r="H97" s="13">
        <f>+H84/H10</f>
        <v>5.6735639097744359E-2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0.03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1.1560111278195488</v>
      </c>
      <c r="F99" s="13">
        <f>+F59/F10</f>
        <v>1.1500607518796993</v>
      </c>
      <c r="G99" s="13">
        <f>+G59/G10</f>
        <v>1.1235214436090226</v>
      </c>
      <c r="H99" s="13">
        <f>+H59/H10</f>
        <v>1.1004928120300752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9.1149164808655279</v>
      </c>
      <c r="F100" s="13">
        <f>+F11/F84</f>
        <v>10.550388018566871</v>
      </c>
      <c r="G100" s="13">
        <f>+G11/G84</f>
        <v>10.03588167257853</v>
      </c>
      <c r="H100" s="13">
        <f>+H11/H84</f>
        <v>8.4602907032219079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10.714285714285714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113.03987162750218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0.28546438010717173</v>
      </c>
      <c r="F103" s="23">
        <f>+F11/F59</f>
        <v>0.24346539914726964</v>
      </c>
      <c r="G103" s="23">
        <f>+G11/G59</f>
        <v>0.2225146670961077</v>
      </c>
      <c r="H103" s="23">
        <f>+H11/H59</f>
        <v>0.43616822822726636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28.657975200376889</v>
      </c>
      <c r="F105" s="30">
        <f>+F67*100/F65</f>
        <v>25.333462527994612</v>
      </c>
      <c r="G105" s="30">
        <f>+G67*100/G65</f>
        <v>22.679930022552504</v>
      </c>
      <c r="H105" s="30">
        <f>+H67*100/H65</f>
        <v>26.643676882709361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8.7954235088356736</v>
      </c>
      <c r="F106" s="31">
        <f>+F75*100/F65</f>
        <v>8.3570122010035099</v>
      </c>
      <c r="G106" s="31">
        <f>+G75*100/G65</f>
        <v>6.8110506782044178</v>
      </c>
      <c r="H106" s="31">
        <f>+H75*100/H65</f>
        <v>12.364639987472497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5.7917042581821203</v>
      </c>
      <c r="F107" s="31">
        <f>+F82*100/F65</f>
        <v>3.8689650455367337</v>
      </c>
      <c r="G107" s="31">
        <f>+G82*100/G65</f>
        <v>4.0284111938625289</v>
      </c>
      <c r="H107" s="31">
        <f>+H82*100/H65</f>
        <v>8.9193212907413351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3.7907642035815492</v>
      </c>
      <c r="F108" s="31">
        <f>(F82+F76)*100/F30</f>
        <v>3.6082624679475961</v>
      </c>
      <c r="G108" s="31">
        <f>(G82+G76)*100/G30</f>
        <v>3.0871996173574576</v>
      </c>
      <c r="H108" s="31">
        <f>(H82+H76)*100/H30</f>
        <v>5.2819305144486597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3.1318375841010972</v>
      </c>
      <c r="F109" s="29">
        <f>+F84*100/F59</f>
        <v>2.3076440290045483</v>
      </c>
      <c r="G109" s="29">
        <f>+G84*100/G59</f>
        <v>2.2171910187432169</v>
      </c>
      <c r="H109" s="29">
        <f>+H84*100/H59</f>
        <v>5.1554756630426626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12.880957588884476</v>
      </c>
      <c r="F111" s="22">
        <f>+F43*100/F30</f>
        <v>14.526133534402984</v>
      </c>
      <c r="G111" s="22">
        <f>+G43*100/G30</f>
        <v>15.585051545809447</v>
      </c>
      <c r="H111" s="22">
        <f>+H43*100/H30</f>
        <v>23.822209888418765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87.106578338239046</v>
      </c>
      <c r="F112" s="13">
        <f>+F59*100/F30</f>
        <v>85.461574505348054</v>
      </c>
      <c r="G112" s="13">
        <f>+G59*100/G30</f>
        <v>84.402522060802113</v>
      </c>
      <c r="H112" s="13">
        <f>+H59*100/H30</f>
        <v>76.166341655403471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3.8983298787925316</v>
      </c>
      <c r="F113" s="23">
        <f>+F75/F76</f>
        <v>2.6036493578518018</v>
      </c>
      <c r="G113" s="23">
        <f>+G75/G76</f>
        <v>2.6023421588594706</v>
      </c>
      <c r="H113" s="23">
        <f>+H75/H76</f>
        <v>4.0168004497322807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0.47102483776989362</v>
      </c>
      <c r="F115" s="22">
        <f>+F65/F30</f>
        <v>0.50973552305442071</v>
      </c>
      <c r="G115" s="22">
        <f>+G65/G30</f>
        <v>0.46454173833494916</v>
      </c>
      <c r="H115" s="22">
        <f>+H65/H30</f>
        <v>0.44025067373123838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1.0600795843903614</v>
      </c>
      <c r="F116" s="13">
        <f>+F65/F28</f>
        <v>1.2546035582221122</v>
      </c>
      <c r="G116" s="13">
        <f>+G65/G28</f>
        <v>1.1137916404753037</v>
      </c>
      <c r="H116" s="13">
        <f>+H65/H28</f>
        <v>1.5039295802830253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1.340273104534796</v>
      </c>
      <c r="F117" s="23">
        <f>+F65/F120</f>
        <v>1.4523020951570276</v>
      </c>
      <c r="G117" s="23">
        <f>+G65/G120</f>
        <v>1.3783776971197337</v>
      </c>
      <c r="H117" s="23">
        <f>+H65/H120</f>
        <v>1.0437454666727597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7.5373195987542427</v>
      </c>
      <c r="F119" s="59">
        <f>+F23/F39</f>
        <v>6.9502443038703676</v>
      </c>
      <c r="G119" s="59">
        <f>+G23/G39</f>
        <v>6.6028451534582953</v>
      </c>
      <c r="H119" s="59">
        <f>+H23/H39</f>
        <v>4.0894377885130524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7753954</v>
      </c>
      <c r="F120" s="58">
        <f>+F23-F39</f>
        <v>7852347</v>
      </c>
      <c r="G120" s="58">
        <f>+G23-G39</f>
        <v>7458373</v>
      </c>
      <c r="H120" s="58">
        <f>+H23-H39</f>
        <v>10131907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2014-10-15T20:34:21Z</dcterms:modified>
</cp:coreProperties>
</file>